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christiandesousa/Library/CloudStorage/Dropbox/TheRed-Workspace/D/PPGARTES-UERJ/Normativas/"/>
    </mc:Choice>
  </mc:AlternateContent>
  <xr:revisionPtr revIDLastSave="0" documentId="13_ncr:1_{6B05C000-2D3A-2745-A29C-C1667726E802}" xr6:coauthVersionLast="47" xr6:coauthVersionMax="47" xr10:uidLastSave="{00000000-0000-0000-0000-000000000000}"/>
  <bookViews>
    <workbookView xWindow="2340" yWindow="1160" windowWidth="25420" windowHeight="16520" xr2:uid="{00000000-000D-0000-FFFF-FFFF00000000}"/>
  </bookViews>
  <sheets>
    <sheet name="Produçã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3" i="1" l="1"/>
  <c r="L72" i="1"/>
  <c r="L71" i="1"/>
  <c r="L94" i="1"/>
  <c r="L93" i="1"/>
  <c r="L92" i="1"/>
  <c r="L85" i="1"/>
  <c r="L84" i="1"/>
  <c r="L83" i="1"/>
  <c r="L82" i="1"/>
  <c r="L81" i="1"/>
  <c r="L61" i="1"/>
  <c r="L62" i="1"/>
  <c r="L60" i="1"/>
  <c r="L63" i="1"/>
  <c r="L64" i="1"/>
  <c r="L65" i="1"/>
  <c r="L66" i="1"/>
  <c r="L67" i="1"/>
  <c r="L68" i="1"/>
  <c r="L69" i="1"/>
  <c r="L70" i="1"/>
  <c r="L74" i="1"/>
  <c r="L59" i="1"/>
  <c r="L86" i="1" l="1"/>
  <c r="L87" i="1" s="1"/>
  <c r="L75" i="1"/>
  <c r="L100" i="1" s="1"/>
  <c r="L95" i="1"/>
  <c r="L96" i="1" s="1"/>
  <c r="L88" i="1" l="1"/>
  <c r="L76" i="1"/>
  <c r="L77" i="1" s="1"/>
  <c r="L97" i="1"/>
  <c r="L99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<sst xmlns="http://schemas.openxmlformats.org/spreadsheetml/2006/main" count="123" uniqueCount="112">
  <si>
    <t>Programa de Pós-Graduação em Artes</t>
  </si>
  <si>
    <t>Universidade do Estado do Rio de Janeiro</t>
  </si>
  <si>
    <t xml:space="preserve">Formulário 3 – Informações de Produção </t>
  </si>
  <si>
    <t>Nome completo:</t>
  </si>
  <si>
    <t>Nome social:</t>
  </si>
  <si>
    <t>Número de matrícula:</t>
  </si>
  <si>
    <t>ITEM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</si>
  <si>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</si>
  <si>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</si>
  <si>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</si>
  <si>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</si>
  <si>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</si>
  <si>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</si>
  <si>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</si>
  <si>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</si>
  <si>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</si>
  <si>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</si>
  <si>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</si>
  <si>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</si>
  <si>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</si>
  <si>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</si>
  <si>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</si>
  <si>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</si>
  <si>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</si>
  <si>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</si>
  <si>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</si>
  <si>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</si>
  <si>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Bolsa</t>
  </si>
  <si>
    <t>(    ) Mestrado</t>
  </si>
  <si>
    <t>(    ) Doutorado</t>
  </si>
  <si>
    <t>1. Atenção: SOMENTE PREENCHA OS CAMPOS EM VERMELHO</t>
  </si>
  <si>
    <t>4. Registros incompletos e/ou preenchidos com dados inconsistentes serão desconsiderados.</t>
  </si>
  <si>
    <t>INSTRUÇÕES PARA PREENCHIMENTO DO FORMULÁRIO</t>
  </si>
  <si>
    <t>9. Entende-se como abrangêcia nacional, instituições brasileiras ou estrangeiras que sistematicamente apresentem artistas de vários estados do país.</t>
  </si>
  <si>
    <t>1.1</t>
  </si>
  <si>
    <t>Artigo Publicado em Periódicos Científicos</t>
  </si>
  <si>
    <t>1.2</t>
  </si>
  <si>
    <t>1.3</t>
  </si>
  <si>
    <t>1.4</t>
  </si>
  <si>
    <t>1.5</t>
  </si>
  <si>
    <t>Tradução de livro e/ou revisão técnica</t>
  </si>
  <si>
    <t>1.6</t>
  </si>
  <si>
    <t xml:space="preserve">Tradução de artigo, capítulo de livro e/ou revisão técnica </t>
  </si>
  <si>
    <t>1.7</t>
  </si>
  <si>
    <t xml:space="preserve">Trabalho completo em Anais de Seminário, Encontros ou Congressos </t>
  </si>
  <si>
    <t>1.8</t>
  </si>
  <si>
    <t>1.9</t>
  </si>
  <si>
    <t xml:space="preserve">Exposição individual como artista </t>
  </si>
  <si>
    <t>1.10</t>
  </si>
  <si>
    <t>1.11</t>
  </si>
  <si>
    <t>1.12</t>
  </si>
  <si>
    <t>Projeto de restauração aprovado</t>
  </si>
  <si>
    <t>1.13</t>
  </si>
  <si>
    <t>Composição musical, arranjo orquestral, direção teatral, cinematográfica ou coreográfica. Roteiro</t>
  </si>
  <si>
    <t>2. NÃO É NECESSÁRIO FAZER O CÁLCULO. A COLUNA TOTAL SERÁ PREENCHIDA AUTOMATICAMENTE</t>
  </si>
  <si>
    <t>Pontuação</t>
  </si>
  <si>
    <t>Quantidade</t>
  </si>
  <si>
    <t>Total</t>
  </si>
  <si>
    <t>Item</t>
  </si>
  <si>
    <t>Tipo</t>
  </si>
  <si>
    <t>2.1</t>
  </si>
  <si>
    <t>Editoria e editoria associada de periódicos (por periódico)</t>
  </si>
  <si>
    <t>Participação em corpo editorial de periódicos (por periódico)</t>
  </si>
  <si>
    <t xml:space="preserve">Prêmios atribuídos publicamente por instituição acadêmica ou cultural </t>
  </si>
  <si>
    <t>Interpretação e produção técnica em filme, teatro, vídeo e música</t>
  </si>
  <si>
    <t xml:space="preserve">Organização ou participação em comissão organizadora de eventos técnico-científicos </t>
  </si>
  <si>
    <t>2.2</t>
  </si>
  <si>
    <t>2.3</t>
  </si>
  <si>
    <t>2.4</t>
  </si>
  <si>
    <t>2.5</t>
  </si>
  <si>
    <t>Bolsa de Iniciação Científica, Monitoria, Extensão, Iniciação à Docência e Estágio Interno Complementar (por ano)</t>
  </si>
  <si>
    <t>Bolsa de mestrado (por ano)</t>
  </si>
  <si>
    <t>Auxílio de editais da cultura</t>
  </si>
  <si>
    <t>3.2</t>
  </si>
  <si>
    <t>3.3</t>
  </si>
  <si>
    <t>3.4</t>
  </si>
  <si>
    <t>PONTUAÇÃO FINAL</t>
  </si>
  <si>
    <t>ITEM 01: PRODUÇÃO CIENTÍFICA E ARTÍSTICA (pontuação máxima: 300 pontos)</t>
  </si>
  <si>
    <t>ITEM 02: ATIVIDADES TÉCNICO-CIENTÍFICAS E DE EXTENSÃO (pontuação máxima: 100 pontos)</t>
  </si>
  <si>
    <t>ITEM 03: AUXÍLIOS E BOLSAS (pontuação máxima: 100 pontos)</t>
  </si>
  <si>
    <t>PONTUAÇÃO EXCEDENTE (ITEM 02)</t>
  </si>
  <si>
    <t>PONTUAÇÃO EXCEDENTE (ITEM 03)</t>
  </si>
  <si>
    <t>PONTUAÇÃO EXCEDENTE (ITEM 01)</t>
  </si>
  <si>
    <t>SUBTOTAL ITEM 01</t>
  </si>
  <si>
    <t>SUBTOTAL ITEM 02</t>
  </si>
  <si>
    <t>SUBTOTAL ITEM 03</t>
  </si>
  <si>
    <t>PONTUAÇÃO EXCENDENTE DO ITEM 01 PARA CRITÉRIOS DE DESEMPATE</t>
  </si>
  <si>
    <t>TOTAL CONSIDERADO PARA PONTUAÇÃO FINAL DO ITEM 01</t>
  </si>
  <si>
    <t>TOTAL CONSIDERADO PARA PONTUAÇÃO FINAL DO ITEM 03</t>
  </si>
  <si>
    <t>TOTAL CONSIDERADO PARA PONTUAÇÃO FINAL DO ITEM 02</t>
  </si>
  <si>
    <t>PRODUÇÕES DESTACADAS</t>
  </si>
  <si>
    <t>TÍTULO DA PRODUÇÃO DESTACADA</t>
  </si>
  <si>
    <t>(    ) PDSE</t>
  </si>
  <si>
    <t>3. Na coluna ITEM, indique a quais itens de sua produção está se referindo (A, B, C etc.) que você preencheu acima.</t>
  </si>
  <si>
    <t>5. Serão consideradas apenas planilhas com até 20 produções listadas.</t>
  </si>
  <si>
    <t>7. Para cada um dos 20 itens, deverá apresentar comprovação (carta da instituição, programas, convite do evento ou matérias de imprensa, etc.) no Formulário 4.</t>
  </si>
  <si>
    <t>1.14</t>
  </si>
  <si>
    <t>Livro/Edição crítica indexado com, no mínimo, 50 páginas ou equivalente digital para download online</t>
  </si>
  <si>
    <t xml:space="preserve">Capítulo de livro indexado, incluindo escrito de artista com mais de 8 páginas. </t>
  </si>
  <si>
    <t>Organização de livro indexado</t>
  </si>
  <si>
    <t>1.15</t>
  </si>
  <si>
    <t>Escrito de artista com menos de 8 páginas</t>
  </si>
  <si>
    <t>Ensaio de imagem de artista</t>
  </si>
  <si>
    <t>Curadoria de exposições e/ou coleções científicas e/ou festival de filme</t>
  </si>
  <si>
    <t>Exposição coletiva como artista ou participação em festival de filme (abrangência internacional)</t>
  </si>
  <si>
    <t>Exposição coletiva como artista ou participação em festival de filme (abrangência nacional)</t>
  </si>
  <si>
    <t>6. Preencher o Formulário 4 incluindo as comprovações devidas. Ex: produto bibliográfico: registrar ficha catalográfica, sumário, primeira página do artigo, capítulo, livro ou anais; produto artístico: panfletos de divulgação, imagens de catálogos ou fotos de ficha técnica na parede da exposição.</t>
  </si>
  <si>
    <t>8. Entende-se como abragência internacional, instituições brasileiras ou estrangeiras com caráter internacional (organização, curadoria e/ou artistas de vários países).</t>
  </si>
  <si>
    <t>10. Entende-se como Períodicos Científicos, publicações com avaliação na plataforma Qualis-Capes.</t>
  </si>
  <si>
    <t xml:space="preserve">11. É absolutamente obrigatório o preenchimento da coluna "Item" abaixo com a letra da produção listada acima e correspondente no Formulário 4. Do contrário, a produção será invalidada. </t>
  </si>
  <si>
    <t>12. O termo "indexado" nas linhas 1.2, 1.3 e 1.4 do ITEM 01: Produção Científica e Artística signifca "publicado com ISBN e Ficha Catalográfica".</t>
  </si>
  <si>
    <t>⁠Apresentação de trabalho em congressos de associações de área ou eventos recorrentes da área em PPGs ou Grupos de Pesquisa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</si>
</sst>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ptos Narrow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Aptos Narrow"/>
      <family val="2"/>
      <scheme val="minor"/>
    </font>
    <font>
      <sz val="18"/>
      <color theme="1"/>
      <name val="Arial"/>
      <family val="2"/>
    </font>
    <font>
      <b/>
      <sz val="16"/>
      <color theme="1"/>
      <name val="Aptos Narrow"/>
      <family val="2"/>
      <scheme val="minor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14"/>
      <color rgb="FF00000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8"/>
      <color theme="1"/>
      <name val="Arial"/>
      <family val="2"/>
    </font>
    <font>
      <b/>
      <sz val="13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8E8E8"/>
        <bgColor rgb="FF000000"/>
      </patternFill>
    </fill>
    <fill>
      <patternFill patternType="solid">
        <fgColor theme="1"/>
        <b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3" fillId="6" borderId="0" xfId="0" applyFont="1" applyFill="1" applyAlignment="1">
      <alignment horizontal="center"/>
    </xf>
    <xf numFmtId="0" fontId="14" fillId="0" borderId="1" xfId="0" applyFont="1" applyBorder="1" applyAlignment="1">
      <alignment horizontal="left"/>
    </xf>
    <xf numFmtId="0" fontId="1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7" fillId="4" borderId="1" xfId="0" applyFont="1" applyFill="1" applyBorder="1" applyAlignment="1">
      <alignment horizontal="left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7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tabSelected="1" topLeftCell="A59" workbookViewId="0">
      <selection activeCell="K61" sqref="K61"/>
    </sheetView>
  </sheetViews>
  <sheetFormatPr baseColWidth="10" defaultRowHeight="16" x14ac:dyDescent="0.2"/>
  <cols>
    <col min="1" max="9" width="15.33203125" customWidth="1"/>
    <col min="10" max="13" width="14.83203125" customWidth="1"/>
  </cols>
  <sheetData>
    <row r="1" spans="1:15" x14ac:dyDescent="0.2">
      <c r="A1" s="30" t="e" vm="1">
        <v>#VALUE!</v>
      </c>
      <c r="B1" s="30"/>
      <c r="C1" s="30"/>
    </row>
    <row r="2" spans="1:15" x14ac:dyDescent="0.2">
      <c r="A2" s="30"/>
      <c r="B2" s="30"/>
      <c r="C2" s="30"/>
    </row>
    <row r="3" spans="1:15" x14ac:dyDescent="0.2">
      <c r="A3" s="30"/>
      <c r="B3" s="30"/>
      <c r="C3" s="30"/>
    </row>
    <row r="4" spans="1:15" x14ac:dyDescent="0.2">
      <c r="A4" s="30"/>
      <c r="B4" s="30"/>
      <c r="C4" s="30"/>
    </row>
    <row r="5" spans="1:15" x14ac:dyDescent="0.2">
      <c r="A5" s="30"/>
      <c r="B5" s="30"/>
      <c r="C5" s="30"/>
    </row>
    <row r="6" spans="1:15" x14ac:dyDescent="0.2">
      <c r="A6" s="30"/>
      <c r="B6" s="30"/>
      <c r="C6" s="30"/>
    </row>
    <row r="7" spans="1:1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23" x14ac:dyDescent="0.2">
      <c r="A8" s="33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2"/>
      <c r="N8" s="2"/>
      <c r="O8" s="2"/>
    </row>
    <row r="9" spans="1:15" ht="23" x14ac:dyDescent="0.2">
      <c r="A9" s="33" t="s">
        <v>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2"/>
      <c r="N9" s="2"/>
      <c r="O9" s="2"/>
    </row>
    <row r="10" spans="1:15" ht="23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2"/>
      <c r="N10" s="2"/>
      <c r="O10" s="2"/>
    </row>
    <row r="11" spans="1:15" ht="23" x14ac:dyDescent="0.2">
      <c r="A11" s="33" t="s">
        <v>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"/>
      <c r="N11" s="2"/>
      <c r="O11" s="2"/>
    </row>
    <row r="12" spans="1:1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7" x14ac:dyDescent="0.2">
      <c r="A13" s="31" t="s">
        <v>3</v>
      </c>
      <c r="B13" s="31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"/>
      <c r="N13" s="2"/>
      <c r="O13" s="2"/>
    </row>
    <row r="14" spans="1:15" ht="17" x14ac:dyDescent="0.2">
      <c r="A14" s="31" t="s">
        <v>4</v>
      </c>
      <c r="B14" s="3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"/>
      <c r="N14" s="2"/>
      <c r="O14" s="2"/>
    </row>
    <row r="15" spans="1:15" ht="17" x14ac:dyDescent="0.2">
      <c r="A15" s="28" t="s">
        <v>5</v>
      </c>
      <c r="B15" s="2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"/>
      <c r="N15" s="2"/>
      <c r="O15" s="2"/>
    </row>
    <row r="16" spans="1:15" ht="17" x14ac:dyDescent="0.2">
      <c r="A16" s="5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7" x14ac:dyDescent="0.2">
      <c r="A17" s="28" t="s">
        <v>27</v>
      </c>
      <c r="B17" s="28"/>
      <c r="C17" s="29" t="s">
        <v>28</v>
      </c>
      <c r="D17" s="29"/>
      <c r="E17" s="29" t="s">
        <v>29</v>
      </c>
      <c r="F17" s="29"/>
      <c r="G17" s="29" t="s">
        <v>92</v>
      </c>
      <c r="H17" s="29"/>
      <c r="I17" s="2"/>
      <c r="J17" s="2"/>
      <c r="K17" s="2"/>
      <c r="L17" s="2"/>
      <c r="M17" s="2"/>
      <c r="N17" s="2"/>
      <c r="O17" s="2"/>
    </row>
    <row r="18" spans="1:15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0" customHeight="1" x14ac:dyDescent="0.2">
      <c r="A19" s="13" t="s">
        <v>90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2"/>
      <c r="N19" s="2"/>
      <c r="O19" s="2"/>
    </row>
    <row r="20" spans="1:15" ht="20" customHeight="1" x14ac:dyDescent="0.2">
      <c r="A20" s="4" t="s">
        <v>6</v>
      </c>
      <c r="B20" s="32" t="s">
        <v>91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"/>
      <c r="N20" s="2"/>
      <c r="O20" s="2"/>
    </row>
    <row r="21" spans="1:15" ht="20" customHeight="1" x14ac:dyDescent="0.2">
      <c r="A21" s="3" t="s">
        <v>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"/>
      <c r="N21" s="2"/>
      <c r="O21" s="2"/>
    </row>
    <row r="22" spans="1:15" ht="20" customHeight="1" x14ac:dyDescent="0.2">
      <c r="A22" s="3" t="s">
        <v>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"/>
      <c r="N22" s="2"/>
      <c r="O22" s="2"/>
    </row>
    <row r="23" spans="1:15" ht="20" customHeight="1" x14ac:dyDescent="0.2">
      <c r="A23" s="3" t="s">
        <v>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"/>
      <c r="N23" s="2"/>
      <c r="O23" s="2"/>
    </row>
    <row r="24" spans="1:15" ht="20" customHeight="1" x14ac:dyDescent="0.2">
      <c r="A24" s="3" t="s">
        <v>10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"/>
      <c r="N24" s="2"/>
      <c r="O24" s="2"/>
    </row>
    <row r="25" spans="1:15" ht="20" customHeight="1" x14ac:dyDescent="0.2">
      <c r="A25" s="3" t="s">
        <v>11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"/>
      <c r="N25" s="2"/>
      <c r="O25" s="2"/>
    </row>
    <row r="26" spans="1:15" ht="20" customHeight="1" x14ac:dyDescent="0.2">
      <c r="A26" s="3" t="s">
        <v>12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"/>
      <c r="N26" s="2"/>
      <c r="O26" s="2"/>
    </row>
    <row r="27" spans="1:15" ht="20" customHeight="1" x14ac:dyDescent="0.2">
      <c r="A27" s="3" t="s">
        <v>13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"/>
      <c r="N27" s="2"/>
      <c r="O27" s="2"/>
    </row>
    <row r="28" spans="1:15" ht="20" customHeight="1" x14ac:dyDescent="0.2">
      <c r="A28" s="3" t="s">
        <v>14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"/>
      <c r="N28" s="2"/>
      <c r="O28" s="2"/>
    </row>
    <row r="29" spans="1:15" ht="20" customHeight="1" x14ac:dyDescent="0.2">
      <c r="A29" s="3" t="s">
        <v>15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"/>
      <c r="N29" s="2"/>
      <c r="O29" s="2"/>
    </row>
    <row r="30" spans="1:15" ht="20" customHeight="1" x14ac:dyDescent="0.2">
      <c r="A30" s="3" t="s">
        <v>16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"/>
      <c r="N30" s="2"/>
      <c r="O30" s="2"/>
    </row>
    <row r="31" spans="1:15" ht="20" customHeight="1" x14ac:dyDescent="0.2">
      <c r="A31" s="3" t="s">
        <v>17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"/>
      <c r="N31" s="2"/>
      <c r="O31" s="2"/>
    </row>
    <row r="32" spans="1:15" ht="20" customHeight="1" x14ac:dyDescent="0.2">
      <c r="A32" s="3" t="s">
        <v>18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"/>
      <c r="N32" s="2"/>
      <c r="O32" s="2"/>
    </row>
    <row r="33" spans="1:15" ht="20" customHeight="1" x14ac:dyDescent="0.2">
      <c r="A33" s="3" t="s">
        <v>19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"/>
      <c r="N33" s="2"/>
      <c r="O33" s="2"/>
    </row>
    <row r="34" spans="1:15" ht="20" customHeight="1" x14ac:dyDescent="0.2">
      <c r="A34" s="3" t="s">
        <v>20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"/>
      <c r="N34" s="2"/>
      <c r="O34" s="2"/>
    </row>
    <row r="35" spans="1:15" ht="20" customHeight="1" x14ac:dyDescent="0.2">
      <c r="A35" s="3" t="s">
        <v>21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"/>
      <c r="N35" s="2"/>
      <c r="O35" s="2"/>
    </row>
    <row r="36" spans="1:15" ht="20" customHeight="1" x14ac:dyDescent="0.2">
      <c r="A36" s="3" t="s">
        <v>22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"/>
      <c r="N36" s="2"/>
      <c r="O36" s="2"/>
    </row>
    <row r="37" spans="1:15" ht="20" customHeight="1" x14ac:dyDescent="0.2">
      <c r="A37" s="3" t="s">
        <v>23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"/>
      <c r="N37" s="2"/>
      <c r="O37" s="2"/>
    </row>
    <row r="38" spans="1:15" ht="20" customHeight="1" x14ac:dyDescent="0.2">
      <c r="A38" s="3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"/>
      <c r="N38" s="2"/>
      <c r="O38" s="2"/>
    </row>
    <row r="39" spans="1:15" ht="20" customHeight="1" x14ac:dyDescent="0.2">
      <c r="A39" s="3" t="s">
        <v>25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"/>
      <c r="N39" s="2"/>
      <c r="O39" s="2"/>
    </row>
    <row r="40" spans="1:15" ht="20" customHeight="1" x14ac:dyDescent="0.2">
      <c r="A40" s="3" t="s">
        <v>26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2" spans="1:15" ht="18" x14ac:dyDescent="0.2">
      <c r="A42" s="21" t="s">
        <v>32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5" ht="20" customHeight="1" x14ac:dyDescent="0.2">
      <c r="A43" s="22" t="s">
        <v>30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1:15" ht="20" customHeight="1" x14ac:dyDescent="0.2">
      <c r="A44" s="22" t="s">
        <v>54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1:15" ht="20" customHeight="1" x14ac:dyDescent="0.2">
      <c r="A45" s="23" t="s">
        <v>93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5" ht="20" customHeight="1" x14ac:dyDescent="0.2">
      <c r="A46" s="24" t="s">
        <v>31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5" ht="20" customHeight="1" x14ac:dyDescent="0.2">
      <c r="A47" s="14" t="s">
        <v>94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5" ht="34" customHeight="1" x14ac:dyDescent="0.2">
      <c r="A48" s="25" t="s">
        <v>106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3" ht="23" customHeight="1" x14ac:dyDescent="0.2">
      <c r="A49" s="25" t="s">
        <v>95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3" ht="20" customHeight="1" x14ac:dyDescent="0.2">
      <c r="A50" s="24" t="s">
        <v>107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3" ht="20" customHeight="1" x14ac:dyDescent="0.2">
      <c r="A51" s="24" t="s">
        <v>33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3" ht="20" customHeight="1" x14ac:dyDescent="0.2">
      <c r="A52" s="14" t="s">
        <v>108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3" ht="20" customHeight="1" x14ac:dyDescent="0.2">
      <c r="A53" s="14" t="s">
        <v>109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3" ht="20" customHeight="1" x14ac:dyDescent="0.2">
      <c r="A54" s="14" t="s">
        <v>110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3" ht="20" x14ac:dyDescent="0.2">
      <c r="A57" s="13" t="s">
        <v>77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8" x14ac:dyDescent="0.2">
      <c r="A58" s="12" t="s">
        <v>59</v>
      </c>
      <c r="B58" s="12"/>
      <c r="C58" s="12"/>
      <c r="D58" s="12"/>
      <c r="E58" s="12"/>
      <c r="F58" s="12"/>
      <c r="G58" s="12"/>
      <c r="H58" s="12"/>
      <c r="I58" s="12"/>
      <c r="J58" s="7" t="s">
        <v>55</v>
      </c>
      <c r="K58" s="8" t="s">
        <v>56</v>
      </c>
      <c r="L58" s="7" t="s">
        <v>57</v>
      </c>
      <c r="M58" s="8" t="s">
        <v>58</v>
      </c>
    </row>
    <row r="59" spans="1:13" x14ac:dyDescent="0.2">
      <c r="A59" s="6" t="s">
        <v>34</v>
      </c>
      <c r="B59" s="14" t="s">
        <v>35</v>
      </c>
      <c r="C59" s="14"/>
      <c r="D59" s="14"/>
      <c r="E59" s="14"/>
      <c r="F59" s="14"/>
      <c r="G59" s="14"/>
      <c r="H59" s="14"/>
      <c r="I59" s="14"/>
      <c r="J59" s="6">
        <v>60</v>
      </c>
      <c r="K59" s="9"/>
      <c r="L59" s="6">
        <f>J59*K59</f>
        <v>0</v>
      </c>
      <c r="M59" s="10"/>
    </row>
    <row r="60" spans="1:13" x14ac:dyDescent="0.2">
      <c r="A60" s="6" t="s">
        <v>36</v>
      </c>
      <c r="B60" s="14" t="s">
        <v>97</v>
      </c>
      <c r="C60" s="14"/>
      <c r="D60" s="14"/>
      <c r="E60" s="14"/>
      <c r="F60" s="14"/>
      <c r="G60" s="14"/>
      <c r="H60" s="14"/>
      <c r="I60" s="14"/>
      <c r="J60" s="6">
        <v>80</v>
      </c>
      <c r="K60" s="9"/>
      <c r="L60" s="6">
        <f t="shared" ref="L60:L74" si="0">J60*K60</f>
        <v>0</v>
      </c>
      <c r="M60" s="10"/>
    </row>
    <row r="61" spans="1:13" x14ac:dyDescent="0.2">
      <c r="A61" s="6" t="s">
        <v>37</v>
      </c>
      <c r="B61" s="14" t="s">
        <v>98</v>
      </c>
      <c r="C61" s="14"/>
      <c r="D61" s="14"/>
      <c r="E61" s="14"/>
      <c r="F61" s="14"/>
      <c r="G61" s="14"/>
      <c r="H61" s="14"/>
      <c r="I61" s="14"/>
      <c r="J61" s="6">
        <v>40</v>
      </c>
      <c r="K61" s="9"/>
      <c r="L61" s="6">
        <f t="shared" si="0"/>
        <v>0</v>
      </c>
      <c r="M61" s="10"/>
    </row>
    <row r="62" spans="1:13" x14ac:dyDescent="0.2">
      <c r="A62" s="6" t="s">
        <v>38</v>
      </c>
      <c r="B62" s="14" t="s">
        <v>99</v>
      </c>
      <c r="C62" s="14"/>
      <c r="D62" s="14"/>
      <c r="E62" s="14"/>
      <c r="F62" s="14"/>
      <c r="G62" s="14"/>
      <c r="H62" s="14"/>
      <c r="I62" s="14"/>
      <c r="J62" s="6">
        <v>15</v>
      </c>
      <c r="K62" s="9"/>
      <c r="L62" s="6">
        <f t="shared" si="0"/>
        <v>0</v>
      </c>
      <c r="M62" s="10"/>
    </row>
    <row r="63" spans="1:13" x14ac:dyDescent="0.2">
      <c r="A63" s="6" t="s">
        <v>39</v>
      </c>
      <c r="B63" s="14" t="s">
        <v>40</v>
      </c>
      <c r="C63" s="14"/>
      <c r="D63" s="14"/>
      <c r="E63" s="14"/>
      <c r="F63" s="14"/>
      <c r="G63" s="14"/>
      <c r="H63" s="14"/>
      <c r="I63" s="14"/>
      <c r="J63" s="6">
        <v>24</v>
      </c>
      <c r="K63" s="9"/>
      <c r="L63" s="6">
        <f t="shared" si="0"/>
        <v>0</v>
      </c>
      <c r="M63" s="10"/>
    </row>
    <row r="64" spans="1:13" x14ac:dyDescent="0.2">
      <c r="A64" s="6" t="s">
        <v>41</v>
      </c>
      <c r="B64" s="14" t="s">
        <v>42</v>
      </c>
      <c r="C64" s="14"/>
      <c r="D64" s="14"/>
      <c r="E64" s="14"/>
      <c r="F64" s="14"/>
      <c r="G64" s="14"/>
      <c r="H64" s="14"/>
      <c r="I64" s="14"/>
      <c r="J64" s="6">
        <v>6</v>
      </c>
      <c r="K64" s="9"/>
      <c r="L64" s="6">
        <f t="shared" si="0"/>
        <v>0</v>
      </c>
      <c r="M64" s="10"/>
    </row>
    <row r="65" spans="1:13" x14ac:dyDescent="0.2">
      <c r="A65" s="6" t="s">
        <v>43</v>
      </c>
      <c r="B65" s="14" t="s">
        <v>44</v>
      </c>
      <c r="C65" s="14"/>
      <c r="D65" s="14"/>
      <c r="E65" s="14"/>
      <c r="F65" s="14"/>
      <c r="G65" s="14"/>
      <c r="H65" s="14"/>
      <c r="I65" s="14"/>
      <c r="J65" s="6">
        <v>20</v>
      </c>
      <c r="K65" s="9"/>
      <c r="L65" s="6">
        <f t="shared" si="0"/>
        <v>0</v>
      </c>
      <c r="M65" s="10"/>
    </row>
    <row r="66" spans="1:13" x14ac:dyDescent="0.2">
      <c r="A66" s="6" t="s">
        <v>45</v>
      </c>
      <c r="B66" s="20" t="s">
        <v>103</v>
      </c>
      <c r="C66" s="20"/>
      <c r="D66" s="20"/>
      <c r="E66" s="20"/>
      <c r="F66" s="20"/>
      <c r="G66" s="20"/>
      <c r="H66" s="20"/>
      <c r="I66" s="20"/>
      <c r="J66" s="6">
        <v>30</v>
      </c>
      <c r="K66" s="9"/>
      <c r="L66" s="6">
        <f t="shared" si="0"/>
        <v>0</v>
      </c>
      <c r="M66" s="10"/>
    </row>
    <row r="67" spans="1:13" x14ac:dyDescent="0.2">
      <c r="A67" s="6" t="s">
        <v>46</v>
      </c>
      <c r="B67" s="14" t="s">
        <v>47</v>
      </c>
      <c r="C67" s="14"/>
      <c r="D67" s="14"/>
      <c r="E67" s="14"/>
      <c r="F67" s="14"/>
      <c r="G67" s="14"/>
      <c r="H67" s="14"/>
      <c r="I67" s="14"/>
      <c r="J67" s="6">
        <v>60</v>
      </c>
      <c r="K67" s="9"/>
      <c r="L67" s="6">
        <f t="shared" si="0"/>
        <v>0</v>
      </c>
      <c r="M67" s="10"/>
    </row>
    <row r="68" spans="1:13" x14ac:dyDescent="0.2">
      <c r="A68" s="6" t="s">
        <v>48</v>
      </c>
      <c r="B68" s="14" t="s">
        <v>104</v>
      </c>
      <c r="C68" s="14"/>
      <c r="D68" s="14"/>
      <c r="E68" s="14"/>
      <c r="F68" s="14"/>
      <c r="G68" s="14"/>
      <c r="H68" s="14"/>
      <c r="I68" s="14"/>
      <c r="J68" s="6">
        <v>30</v>
      </c>
      <c r="K68" s="9"/>
      <c r="L68" s="6">
        <f t="shared" si="0"/>
        <v>0</v>
      </c>
      <c r="M68" s="10"/>
    </row>
    <row r="69" spans="1:13" x14ac:dyDescent="0.2">
      <c r="A69" s="6" t="s">
        <v>49</v>
      </c>
      <c r="B69" s="14" t="s">
        <v>105</v>
      </c>
      <c r="C69" s="14"/>
      <c r="D69" s="14"/>
      <c r="E69" s="14"/>
      <c r="F69" s="14"/>
      <c r="G69" s="14"/>
      <c r="H69" s="14"/>
      <c r="I69" s="14"/>
      <c r="J69" s="6">
        <v>20</v>
      </c>
      <c r="K69" s="9"/>
      <c r="L69" s="6">
        <f t="shared" si="0"/>
        <v>0</v>
      </c>
      <c r="M69" s="10"/>
    </row>
    <row r="70" spans="1:13" x14ac:dyDescent="0.2">
      <c r="A70" s="6" t="s">
        <v>50</v>
      </c>
      <c r="B70" s="14" t="s">
        <v>51</v>
      </c>
      <c r="C70" s="14"/>
      <c r="D70" s="14"/>
      <c r="E70" s="14"/>
      <c r="F70" s="14"/>
      <c r="G70" s="14"/>
      <c r="H70" s="14"/>
      <c r="I70" s="14"/>
      <c r="J70" s="6">
        <v>20</v>
      </c>
      <c r="K70" s="9"/>
      <c r="L70" s="6">
        <f t="shared" si="0"/>
        <v>0</v>
      </c>
      <c r="M70" s="10"/>
    </row>
    <row r="71" spans="1:13" x14ac:dyDescent="0.2">
      <c r="A71" s="6" t="s">
        <v>52</v>
      </c>
      <c r="B71" s="14" t="s">
        <v>53</v>
      </c>
      <c r="C71" s="14"/>
      <c r="D71" s="14"/>
      <c r="E71" s="14"/>
      <c r="F71" s="14"/>
      <c r="G71" s="14"/>
      <c r="H71" s="14"/>
      <c r="I71" s="14"/>
      <c r="J71" s="6">
        <v>30</v>
      </c>
      <c r="K71" s="9"/>
      <c r="L71" s="6">
        <f t="shared" si="0"/>
        <v>0</v>
      </c>
      <c r="M71" s="10"/>
    </row>
    <row r="72" spans="1:13" x14ac:dyDescent="0.2">
      <c r="A72" s="6" t="s">
        <v>96</v>
      </c>
      <c r="B72" s="34" t="s">
        <v>101</v>
      </c>
      <c r="C72" s="35"/>
      <c r="D72" s="35"/>
      <c r="E72" s="35"/>
      <c r="F72" s="35"/>
      <c r="G72" s="35"/>
      <c r="H72" s="35"/>
      <c r="I72" s="36"/>
      <c r="J72" s="6">
        <v>15</v>
      </c>
      <c r="K72" s="9"/>
      <c r="L72" s="6">
        <f t="shared" si="0"/>
        <v>0</v>
      </c>
      <c r="M72" s="10"/>
    </row>
    <row r="73" spans="1:13" x14ac:dyDescent="0.2">
      <c r="A73" s="6" t="s">
        <v>100</v>
      </c>
      <c r="B73" s="14" t="s">
        <v>102</v>
      </c>
      <c r="C73" s="14"/>
      <c r="D73" s="14"/>
      <c r="E73" s="14"/>
      <c r="F73" s="14"/>
      <c r="G73" s="14"/>
      <c r="H73" s="14"/>
      <c r="I73" s="14"/>
      <c r="J73" s="6">
        <v>40</v>
      </c>
      <c r="K73" s="9"/>
      <c r="L73" s="6">
        <f t="shared" si="0"/>
        <v>0</v>
      </c>
      <c r="M73" s="10"/>
    </row>
    <row r="74" spans="1:13" x14ac:dyDescent="0.2">
      <c r="A74" s="6" t="s">
        <v>100</v>
      </c>
      <c r="B74" s="14" t="s">
        <v>111</v>
      </c>
      <c r="C74" s="14"/>
      <c r="D74" s="14"/>
      <c r="E74" s="14"/>
      <c r="F74" s="14"/>
      <c r="G74" s="14"/>
      <c r="H74" s="14"/>
      <c r="I74" s="14"/>
      <c r="J74" s="6">
        <v>10</v>
      </c>
      <c r="K74" s="9"/>
      <c r="L74" s="6">
        <f t="shared" si="0"/>
        <v>0</v>
      </c>
      <c r="M74" s="10"/>
    </row>
    <row r="75" spans="1:13" ht="18" x14ac:dyDescent="0.2">
      <c r="A75" s="12" t="s">
        <v>83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7">
        <f>SUM(L59:L74)</f>
        <v>0</v>
      </c>
    </row>
    <row r="76" spans="1:13" ht="18" hidden="1" x14ac:dyDescent="0.2">
      <c r="A76" s="12" t="s">
        <v>82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7">
        <f>L75-300</f>
        <v>-300</v>
      </c>
    </row>
    <row r="77" spans="1:13" ht="18" x14ac:dyDescent="0.2">
      <c r="A77" s="12" t="s">
        <v>87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7">
        <f>IF(L75&gt;300,L75-L76,L75)</f>
        <v>0</v>
      </c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3" ht="20" x14ac:dyDescent="0.2">
      <c r="A79" s="13" t="s">
        <v>78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8" x14ac:dyDescent="0.2">
      <c r="A80" s="12" t="s">
        <v>59</v>
      </c>
      <c r="B80" s="12"/>
      <c r="C80" s="12"/>
      <c r="D80" s="12"/>
      <c r="E80" s="12"/>
      <c r="F80" s="12"/>
      <c r="G80" s="12"/>
      <c r="H80" s="12"/>
      <c r="I80" s="12"/>
      <c r="J80" s="7" t="s">
        <v>55</v>
      </c>
      <c r="K80" s="8" t="s">
        <v>56</v>
      </c>
      <c r="L80" s="7" t="s">
        <v>57</v>
      </c>
      <c r="M80" s="8" t="s">
        <v>58</v>
      </c>
    </row>
    <row r="81" spans="1:13" x14ac:dyDescent="0.2">
      <c r="A81" s="6" t="s">
        <v>60</v>
      </c>
      <c r="B81" s="14" t="s">
        <v>61</v>
      </c>
      <c r="C81" s="14"/>
      <c r="D81" s="14"/>
      <c r="E81" s="14"/>
      <c r="F81" s="14"/>
      <c r="G81" s="14"/>
      <c r="H81" s="14"/>
      <c r="I81" s="14"/>
      <c r="J81" s="6">
        <v>30</v>
      </c>
      <c r="K81" s="9"/>
      <c r="L81" s="6">
        <f>J81*K81</f>
        <v>0</v>
      </c>
      <c r="M81" s="10"/>
    </row>
    <row r="82" spans="1:13" x14ac:dyDescent="0.2">
      <c r="A82" s="6" t="s">
        <v>66</v>
      </c>
      <c r="B82" s="14" t="s">
        <v>62</v>
      </c>
      <c r="C82" s="14"/>
      <c r="D82" s="14"/>
      <c r="E82" s="14"/>
      <c r="F82" s="14"/>
      <c r="G82" s="14"/>
      <c r="H82" s="14"/>
      <c r="I82" s="14"/>
      <c r="J82" s="6">
        <v>20</v>
      </c>
      <c r="K82" s="9"/>
      <c r="L82" s="6">
        <f>J82*K82</f>
        <v>0</v>
      </c>
      <c r="M82" s="10"/>
    </row>
    <row r="83" spans="1:13" x14ac:dyDescent="0.2">
      <c r="A83" s="6" t="s">
        <v>67</v>
      </c>
      <c r="B83" s="14" t="s">
        <v>63</v>
      </c>
      <c r="C83" s="14"/>
      <c r="D83" s="14"/>
      <c r="E83" s="14"/>
      <c r="F83" s="14"/>
      <c r="G83" s="14"/>
      <c r="H83" s="14"/>
      <c r="I83" s="14"/>
      <c r="J83" s="6">
        <v>20</v>
      </c>
      <c r="K83" s="9"/>
      <c r="L83" s="6">
        <f>J83*K83</f>
        <v>0</v>
      </c>
      <c r="M83" s="10"/>
    </row>
    <row r="84" spans="1:13" x14ac:dyDescent="0.2">
      <c r="A84" s="6" t="s">
        <v>68</v>
      </c>
      <c r="B84" s="14" t="s">
        <v>64</v>
      </c>
      <c r="C84" s="14"/>
      <c r="D84" s="14"/>
      <c r="E84" s="14"/>
      <c r="F84" s="14"/>
      <c r="G84" s="14"/>
      <c r="H84" s="14"/>
      <c r="I84" s="14"/>
      <c r="J84" s="6">
        <v>10</v>
      </c>
      <c r="K84" s="9"/>
      <c r="L84" s="6">
        <f>J84*K84</f>
        <v>0</v>
      </c>
      <c r="M84" s="10"/>
    </row>
    <row r="85" spans="1:13" x14ac:dyDescent="0.2">
      <c r="A85" s="6" t="s">
        <v>69</v>
      </c>
      <c r="B85" s="14" t="s">
        <v>65</v>
      </c>
      <c r="C85" s="14"/>
      <c r="D85" s="14"/>
      <c r="E85" s="14"/>
      <c r="F85" s="14"/>
      <c r="G85" s="14"/>
      <c r="H85" s="14"/>
      <c r="I85" s="14"/>
      <c r="J85" s="6">
        <v>20</v>
      </c>
      <c r="K85" s="9"/>
      <c r="L85" s="6">
        <f>J85*K85</f>
        <v>0</v>
      </c>
      <c r="M85" s="10"/>
    </row>
    <row r="86" spans="1:13" ht="18" x14ac:dyDescent="0.2">
      <c r="A86" s="12" t="s">
        <v>84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7">
        <f>SUM(L81:L85)</f>
        <v>0</v>
      </c>
    </row>
    <row r="87" spans="1:13" ht="18" hidden="1" x14ac:dyDescent="0.2">
      <c r="A87" s="12" t="s">
        <v>80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7">
        <f>L86-100</f>
        <v>-100</v>
      </c>
    </row>
    <row r="88" spans="1:13" ht="18" x14ac:dyDescent="0.2">
      <c r="A88" s="12" t="s">
        <v>89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7">
        <f>IF(L86&gt;100,L86-L87,L86)</f>
        <v>0</v>
      </c>
    </row>
    <row r="90" spans="1:13" ht="20" x14ac:dyDescent="0.2">
      <c r="A90" s="13" t="s">
        <v>79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8" x14ac:dyDescent="0.2">
      <c r="A91" s="12" t="s">
        <v>59</v>
      </c>
      <c r="B91" s="12"/>
      <c r="C91" s="12"/>
      <c r="D91" s="12"/>
      <c r="E91" s="12"/>
      <c r="F91" s="12"/>
      <c r="G91" s="12"/>
      <c r="H91" s="12"/>
      <c r="I91" s="12"/>
      <c r="J91" s="7" t="s">
        <v>55</v>
      </c>
      <c r="K91" s="8" t="s">
        <v>56</v>
      </c>
      <c r="L91" s="7" t="s">
        <v>57</v>
      </c>
      <c r="M91" s="8" t="s">
        <v>58</v>
      </c>
    </row>
    <row r="92" spans="1:13" x14ac:dyDescent="0.2">
      <c r="A92" s="6" t="s">
        <v>73</v>
      </c>
      <c r="B92" s="14" t="s">
        <v>70</v>
      </c>
      <c r="C92" s="14"/>
      <c r="D92" s="14"/>
      <c r="E92" s="14"/>
      <c r="F92" s="14"/>
      <c r="G92" s="14"/>
      <c r="H92" s="14"/>
      <c r="I92" s="14"/>
      <c r="J92" s="6">
        <v>30</v>
      </c>
      <c r="K92" s="9"/>
      <c r="L92" s="6">
        <f>J92*K92</f>
        <v>0</v>
      </c>
      <c r="M92" s="10"/>
    </row>
    <row r="93" spans="1:13" x14ac:dyDescent="0.2">
      <c r="A93" s="6" t="s">
        <v>74</v>
      </c>
      <c r="B93" s="14" t="s">
        <v>71</v>
      </c>
      <c r="C93" s="14"/>
      <c r="D93" s="14"/>
      <c r="E93" s="14"/>
      <c r="F93" s="14"/>
      <c r="G93" s="14"/>
      <c r="H93" s="14"/>
      <c r="I93" s="14"/>
      <c r="J93" s="6">
        <v>50</v>
      </c>
      <c r="K93" s="9"/>
      <c r="L93" s="6">
        <f>J93*K93</f>
        <v>0</v>
      </c>
      <c r="M93" s="10"/>
    </row>
    <row r="94" spans="1:13" x14ac:dyDescent="0.2">
      <c r="A94" s="6" t="s">
        <v>75</v>
      </c>
      <c r="B94" s="14" t="s">
        <v>72</v>
      </c>
      <c r="C94" s="14"/>
      <c r="D94" s="14"/>
      <c r="E94" s="14"/>
      <c r="F94" s="14"/>
      <c r="G94" s="14"/>
      <c r="H94" s="14"/>
      <c r="I94" s="14"/>
      <c r="J94" s="6">
        <v>30</v>
      </c>
      <c r="K94" s="9"/>
      <c r="L94" s="6">
        <f>J94*K94</f>
        <v>0</v>
      </c>
      <c r="M94" s="10"/>
    </row>
    <row r="95" spans="1:13" ht="18" x14ac:dyDescent="0.2">
      <c r="A95" s="12" t="s">
        <v>85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7">
        <f>SUM(L92:L94)</f>
        <v>0</v>
      </c>
    </row>
    <row r="96" spans="1:13" ht="18" hidden="1" x14ac:dyDescent="0.2">
      <c r="A96" s="19" t="s">
        <v>81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7">
        <f>L95-100</f>
        <v>-100</v>
      </c>
    </row>
    <row r="97" spans="1:13" ht="18" x14ac:dyDescent="0.2">
      <c r="A97" s="12" t="s">
        <v>88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7">
        <f>IF(L95&gt;100,L95-L96,L95)</f>
        <v>0</v>
      </c>
    </row>
    <row r="99" spans="1:13" ht="22" x14ac:dyDescent="0.3">
      <c r="A99" s="17" t="s">
        <v>76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5">
        <f>SUM(L77+L88+L97)</f>
        <v>0</v>
      </c>
      <c r="M99" s="15"/>
    </row>
    <row r="100" spans="1:13" ht="22" x14ac:dyDescent="0.3">
      <c r="A100" s="18" t="s">
        <v>86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6" t="str">
        <f>IF(L75&gt;300,L75-300,"sem excedente")</f>
        <v>sem excedente</v>
      </c>
      <c r="M100" s="16"/>
    </row>
  </sheetData>
  <sheetProtection algorithmName="SHA-512" hashValue="+2q4VZWmcoSZE9p7eC1lfpMDQgsvL+fV9uZit1C1MLys58+84ZXGc6BRtz2xFECNUHlySfjsLaNYZ4aYFdmq4A==" saltValue="0m4alA2S0nUTRMXh2rfiQQ==" spinCount="100000" sheet="1" objects="1" scenarios="1"/>
  <mergeCells count="92">
    <mergeCell ref="B71:I71"/>
    <mergeCell ref="A53:L53"/>
    <mergeCell ref="B72:I72"/>
    <mergeCell ref="B73:I73"/>
    <mergeCell ref="A1:C6"/>
    <mergeCell ref="A13:B13"/>
    <mergeCell ref="A14:B14"/>
    <mergeCell ref="A15:B15"/>
    <mergeCell ref="C15:L15"/>
    <mergeCell ref="A8:L8"/>
    <mergeCell ref="A9:L9"/>
    <mergeCell ref="A11:L11"/>
    <mergeCell ref="C13:L13"/>
    <mergeCell ref="C14:L14"/>
    <mergeCell ref="B22:L22"/>
    <mergeCell ref="A17:B17"/>
    <mergeCell ref="C17:D17"/>
    <mergeCell ref="E17:F17"/>
    <mergeCell ref="B26:L26"/>
    <mergeCell ref="G17:H17"/>
    <mergeCell ref="B23:L23"/>
    <mergeCell ref="B24:L24"/>
    <mergeCell ref="B25:L25"/>
    <mergeCell ref="A19:L19"/>
    <mergeCell ref="B20:L20"/>
    <mergeCell ref="B21:L21"/>
    <mergeCell ref="B27:L27"/>
    <mergeCell ref="B40:L40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B38:L38"/>
    <mergeCell ref="B39:L39"/>
    <mergeCell ref="B28:L28"/>
    <mergeCell ref="A58:I58"/>
    <mergeCell ref="B59:I59"/>
    <mergeCell ref="A42:L42"/>
    <mergeCell ref="A43:L43"/>
    <mergeCell ref="A44:L44"/>
    <mergeCell ref="A45:L45"/>
    <mergeCell ref="A46:L46"/>
    <mergeCell ref="A47:L47"/>
    <mergeCell ref="A48:L48"/>
    <mergeCell ref="A49:L49"/>
    <mergeCell ref="A57:M57"/>
    <mergeCell ref="A50:L50"/>
    <mergeCell ref="A51:L51"/>
    <mergeCell ref="A52:L52"/>
    <mergeCell ref="A54:L54"/>
    <mergeCell ref="B70:I70"/>
    <mergeCell ref="B60:I60"/>
    <mergeCell ref="B61:I61"/>
    <mergeCell ref="B62:I62"/>
    <mergeCell ref="B63:I63"/>
    <mergeCell ref="B64:I64"/>
    <mergeCell ref="B65:I65"/>
    <mergeCell ref="B66:I66"/>
    <mergeCell ref="B67:I67"/>
    <mergeCell ref="B68:I68"/>
    <mergeCell ref="A87:K87"/>
    <mergeCell ref="A88:K88"/>
    <mergeCell ref="A77:K77"/>
    <mergeCell ref="A76:K76"/>
    <mergeCell ref="B82:I82"/>
    <mergeCell ref="L100:M100"/>
    <mergeCell ref="A95:K95"/>
    <mergeCell ref="A99:K99"/>
    <mergeCell ref="A100:K100"/>
    <mergeCell ref="A97:K97"/>
    <mergeCell ref="A96:K96"/>
    <mergeCell ref="A86:K86"/>
    <mergeCell ref="A90:M90"/>
    <mergeCell ref="B69:I69"/>
    <mergeCell ref="B92:I92"/>
    <mergeCell ref="L99:M99"/>
    <mergeCell ref="B93:I93"/>
    <mergeCell ref="B94:I94"/>
    <mergeCell ref="B74:I74"/>
    <mergeCell ref="A75:K75"/>
    <mergeCell ref="A79:M79"/>
    <mergeCell ref="A80:I80"/>
    <mergeCell ref="B81:I81"/>
    <mergeCell ref="A91:I91"/>
    <mergeCell ref="B83:I83"/>
    <mergeCell ref="B84:I84"/>
    <mergeCell ref="B85:I8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Produção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de Sousa</dc:creator>
  <cp:lastModifiedBy>Christian de Sousa</cp:lastModifiedBy>
  <dcterms:created xsi:type="dcterms:W3CDTF">2024-01-15T17:20:15Z</dcterms:created>
  <dcterms:modified xsi:type="dcterms:W3CDTF">2024-04-03T21:58:19Z</dcterms:modified>
</cp:coreProperties>
</file>